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filterPrivacy="1"/>
  <xr:revisionPtr revIDLastSave="0" documentId="13_ncr:1_{EAE6E8BE-C3FD-7140-BE4E-FA0BEA9CBD92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M18" i="1" s="1"/>
  <c r="H17" i="1"/>
  <c r="H18" i="1" s="1"/>
  <c r="H19" i="1" s="1"/>
  <c r="M8" i="1"/>
  <c r="M7" i="1"/>
  <c r="M6" i="1"/>
  <c r="H7" i="1"/>
  <c r="H8" i="1"/>
  <c r="H6" i="1"/>
  <c r="H9" i="1" s="1"/>
  <c r="M9" i="1" l="1"/>
  <c r="M10" i="1" s="1"/>
  <c r="M11" i="1" s="1"/>
  <c r="H10" i="1"/>
  <c r="H11" i="1" s="1"/>
  <c r="M19" i="1"/>
  <c r="M20" i="1" s="1"/>
  <c r="H20" i="1"/>
  <c r="H12" i="1" l="1"/>
  <c r="H21" i="1"/>
  <c r="M23" i="1" l="1"/>
</calcChain>
</file>

<file path=xl/sharedStrings.xml><?xml version="1.0" encoding="utf-8"?>
<sst xmlns="http://schemas.openxmlformats.org/spreadsheetml/2006/main" count="45" uniqueCount="25">
  <si>
    <t>Part -A ; Supply of vacuum pump coating material</t>
  </si>
  <si>
    <t>S.No.</t>
  </si>
  <si>
    <t xml:space="preserve"> Description </t>
  </si>
  <si>
    <t>No,s (Qty.) of pumps</t>
  </si>
  <si>
    <t>Total Quantity in kgs.</t>
  </si>
  <si>
    <t>GST@ 18%</t>
  </si>
  <si>
    <t>Part -B ; Services for vacuum pump reconditiong work</t>
  </si>
  <si>
    <t>UOM</t>
  </si>
  <si>
    <t>ARC 10 @3mm</t>
  </si>
  <si>
    <t>ARC 855 @750 microns</t>
  </si>
  <si>
    <t>ARC 858 @3mm</t>
  </si>
  <si>
    <t>Service Charges for vacuum pump reconditioning including charges of Manpower+ Machine To &amp; Fro+ Sandblasting + Coating etc.</t>
  </si>
  <si>
    <t>Lot-1</t>
  </si>
  <si>
    <t>Lot-2</t>
  </si>
  <si>
    <t>No,s</t>
  </si>
  <si>
    <t>Total Material Req. (in kg.)</t>
  </si>
  <si>
    <t>Rate
(in Rs,)</t>
  </si>
  <si>
    <t>Value
(in Rs,)</t>
  </si>
  <si>
    <t>Sub Total (in Rs,)</t>
  </si>
  <si>
    <t>Total value for supply &amp; service (Part -A + Part-B) Including GST in Rs,</t>
  </si>
  <si>
    <t>Total Pumps 
( in No,s)</t>
  </si>
  <si>
    <t>Total Amount Lot-1 + Lot-2 ( Basic + GST) in Rs,</t>
  </si>
  <si>
    <t>Total Amount  ( Basic + GST) in Rs,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</si>
  <si>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1. Supply of Material and Service completion for 1st lot ( i.e. 5 No,s vacuum pumps) by July 2024.
2. Supply of Material and Service completion for 2nd lot ( i.e. 5 No,s vacuum pumps) by september 2024.</t>
    </r>
  </si>
  <si>
    <t>Annexure-2 
BOQ: Vacuum pump reconditioning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</si>
</sst>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ST@%2018%2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ST@%2018%25" TargetMode="External"/><Relationship Id="rId1" Type="http://schemas.openxmlformats.org/officeDocument/2006/relationships/hyperlink" Target="mailto:GST@%2018%25" TargetMode="External"/><Relationship Id="rId6" Type="http://schemas.openxmlformats.org/officeDocument/2006/relationships/hyperlink" Target="mailto:GST@%2018%25" TargetMode="External"/><Relationship Id="rId5" Type="http://schemas.openxmlformats.org/officeDocument/2006/relationships/hyperlink" Target="mailto:GST@%2018%25" TargetMode="External"/><Relationship Id="rId4" Type="http://schemas.openxmlformats.org/officeDocument/2006/relationships/hyperlink" Target="mailto:GST@%2018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5"/>
  <sheetViews>
    <sheetView showGridLines="0" tabSelected="1" zoomScale="150" workbookViewId="0">
      <selection activeCell="B9" sqref="B9:G9"/>
    </sheetView>
  </sheetViews>
  <sheetFormatPr baseColWidth="10" defaultColWidth="8.83203125" defaultRowHeight="15" x14ac:dyDescent="0.2"/>
  <cols>
    <col min="1" max="1" width="2.6640625" customWidth="1"/>
    <col min="2" max="2" width="5" style="3" customWidth="1"/>
    <col min="3" max="3" width="28.33203125" customWidth="1"/>
    <col min="4" max="4" width="11.33203125" style="3" customWidth="1"/>
    <col min="5" max="5" width="8.6640625" style="3" customWidth="1"/>
    <col min="6" max="6" width="9.1640625" style="3" customWidth="1"/>
    <col min="7" max="7" width="7.33203125" style="3" customWidth="1"/>
    <col min="8" max="8" width="8.83203125" style="3" customWidth="1"/>
    <col min="9" max="9" width="3" style="3" customWidth="1"/>
    <col min="10" max="11" width="8.5" style="3" customWidth="1"/>
    <col min="12" max="12" width="7.1640625" style="3" customWidth="1"/>
    <col min="13" max="13" width="10.1640625" style="3" customWidth="1"/>
  </cols>
  <sheetData>
    <row r="1" spans="2:14" ht="6.75" customHeight="1" x14ac:dyDescent="0.2"/>
    <row r="2" spans="2:14" ht="60" customHeight="1" x14ac:dyDescent="0.2"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4" x14ac:dyDescent="0.2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4" x14ac:dyDescent="0.2">
      <c r="B4" s="27" t="s">
        <v>1</v>
      </c>
      <c r="C4" s="27" t="s">
        <v>2</v>
      </c>
      <c r="D4" s="28" t="s">
        <v>15</v>
      </c>
      <c r="E4" s="23" t="s">
        <v>12</v>
      </c>
      <c r="F4" s="23"/>
      <c r="G4" s="23"/>
      <c r="H4" s="23"/>
      <c r="I4" s="23"/>
      <c r="J4" s="23" t="s">
        <v>13</v>
      </c>
      <c r="K4" s="23"/>
      <c r="L4" s="23"/>
      <c r="M4" s="23"/>
    </row>
    <row r="5" spans="2:14" ht="48" x14ac:dyDescent="0.2">
      <c r="B5" s="27"/>
      <c r="C5" s="27"/>
      <c r="D5" s="28"/>
      <c r="E5" s="13" t="s">
        <v>3</v>
      </c>
      <c r="F5" s="13" t="s">
        <v>4</v>
      </c>
      <c r="G5" s="13" t="s">
        <v>16</v>
      </c>
      <c r="H5" s="13" t="s">
        <v>17</v>
      </c>
      <c r="I5" s="23"/>
      <c r="J5" s="13" t="s">
        <v>3</v>
      </c>
      <c r="K5" s="13" t="s">
        <v>4</v>
      </c>
      <c r="L5" s="13" t="s">
        <v>16</v>
      </c>
      <c r="M5" s="13" t="s">
        <v>17</v>
      </c>
    </row>
    <row r="6" spans="2:14" x14ac:dyDescent="0.2">
      <c r="B6" s="5">
        <v>1</v>
      </c>
      <c r="C6" s="1" t="s">
        <v>9</v>
      </c>
      <c r="D6" s="5">
        <v>120</v>
      </c>
      <c r="E6" s="5">
        <v>5</v>
      </c>
      <c r="F6" s="5">
        <v>60</v>
      </c>
      <c r="G6" s="8"/>
      <c r="H6" s="10">
        <f>F6*G6</f>
        <v>0</v>
      </c>
      <c r="I6" s="23"/>
      <c r="J6" s="5">
        <v>5</v>
      </c>
      <c r="K6" s="5">
        <v>60</v>
      </c>
      <c r="L6" s="8"/>
      <c r="M6" s="10">
        <f>K6*L6</f>
        <v>0</v>
      </c>
      <c r="N6" s="11"/>
    </row>
    <row r="7" spans="2:14" x14ac:dyDescent="0.2">
      <c r="B7" s="5">
        <v>2</v>
      </c>
      <c r="C7" s="1" t="s">
        <v>10</v>
      </c>
      <c r="D7" s="5">
        <v>30</v>
      </c>
      <c r="E7" s="5">
        <v>5</v>
      </c>
      <c r="F7" s="5">
        <v>15</v>
      </c>
      <c r="G7" s="8"/>
      <c r="H7" s="10">
        <f t="shared" ref="H7:H8" si="0">F7*G7</f>
        <v>0</v>
      </c>
      <c r="I7" s="23"/>
      <c r="J7" s="5">
        <v>5</v>
      </c>
      <c r="K7" s="5">
        <v>15</v>
      </c>
      <c r="L7" s="8"/>
      <c r="M7" s="10">
        <f t="shared" ref="M7:M8" si="1">K7*L7</f>
        <v>0</v>
      </c>
      <c r="N7" s="11"/>
    </row>
    <row r="8" spans="2:14" x14ac:dyDescent="0.2">
      <c r="B8" s="5">
        <v>3</v>
      </c>
      <c r="C8" s="1" t="s">
        <v>8</v>
      </c>
      <c r="D8" s="5">
        <v>30</v>
      </c>
      <c r="E8" s="5">
        <v>5</v>
      </c>
      <c r="F8" s="5">
        <v>15</v>
      </c>
      <c r="G8" s="8"/>
      <c r="H8" s="10">
        <f t="shared" si="0"/>
        <v>0</v>
      </c>
      <c r="I8" s="23"/>
      <c r="J8" s="5">
        <v>5</v>
      </c>
      <c r="K8" s="5">
        <v>15</v>
      </c>
      <c r="L8" s="8"/>
      <c r="M8" s="10">
        <f t="shared" si="1"/>
        <v>0</v>
      </c>
      <c r="N8" s="11"/>
    </row>
    <row r="9" spans="2:14" x14ac:dyDescent="0.2">
      <c r="B9" s="35" t="s">
        <v>18</v>
      </c>
      <c r="C9" s="35"/>
      <c r="D9" s="35"/>
      <c r="E9" s="35"/>
      <c r="F9" s="35"/>
      <c r="G9" s="35"/>
      <c r="H9" s="10">
        <f>SUM(H6:H8)</f>
        <v>0</v>
      </c>
      <c r="I9" s="23"/>
      <c r="J9" s="29"/>
      <c r="K9" s="29"/>
      <c r="L9" s="29"/>
      <c r="M9" s="10">
        <f>SUM(M6:M8)</f>
        <v>0</v>
      </c>
    </row>
    <row r="10" spans="2:14" x14ac:dyDescent="0.2">
      <c r="B10" s="17" t="s">
        <v>5</v>
      </c>
      <c r="C10" s="18"/>
      <c r="D10" s="18"/>
      <c r="E10" s="18"/>
      <c r="F10" s="18"/>
      <c r="G10" s="18"/>
      <c r="H10" s="10">
        <f>H9*0.18</f>
        <v>0</v>
      </c>
      <c r="I10" s="23"/>
      <c r="J10" s="29"/>
      <c r="K10" s="29"/>
      <c r="L10" s="29"/>
      <c r="M10" s="10">
        <f>M9*0.18</f>
        <v>0</v>
      </c>
    </row>
    <row r="11" spans="2:14" x14ac:dyDescent="0.2">
      <c r="B11" s="17" t="s">
        <v>22</v>
      </c>
      <c r="C11" s="18"/>
      <c r="D11" s="18"/>
      <c r="E11" s="18"/>
      <c r="F11" s="18"/>
      <c r="G11" s="18"/>
      <c r="H11" s="10">
        <f>SUM(H9:H10)</f>
        <v>0</v>
      </c>
      <c r="I11" s="23"/>
      <c r="J11" s="29"/>
      <c r="K11" s="29"/>
      <c r="L11" s="29"/>
      <c r="M11" s="10">
        <f>SUM(M9:M10)</f>
        <v>0</v>
      </c>
    </row>
    <row r="12" spans="2:14" x14ac:dyDescent="0.2">
      <c r="B12" s="17" t="s">
        <v>21</v>
      </c>
      <c r="C12" s="18"/>
      <c r="D12" s="18"/>
      <c r="E12" s="18"/>
      <c r="F12" s="18"/>
      <c r="G12" s="18"/>
      <c r="H12" s="14">
        <f>H11+M11</f>
        <v>0</v>
      </c>
      <c r="I12" s="15"/>
      <c r="J12" s="15"/>
      <c r="K12" s="15"/>
      <c r="L12" s="15"/>
      <c r="M12" s="16"/>
    </row>
    <row r="13" spans="2:14" x14ac:dyDescent="0.2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2:14" x14ac:dyDescent="0.2">
      <c r="B14" s="2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2:14" ht="15" customHeight="1" x14ac:dyDescent="0.2">
      <c r="B15" s="27" t="s">
        <v>1</v>
      </c>
      <c r="C15" s="27" t="s">
        <v>2</v>
      </c>
      <c r="D15" s="28" t="s">
        <v>20</v>
      </c>
      <c r="E15" s="23" t="s">
        <v>12</v>
      </c>
      <c r="F15" s="23"/>
      <c r="G15" s="23"/>
      <c r="H15" s="23"/>
      <c r="I15" s="32"/>
      <c r="J15" s="23" t="s">
        <v>13</v>
      </c>
      <c r="K15" s="23"/>
      <c r="L15" s="23"/>
      <c r="M15" s="23"/>
    </row>
    <row r="16" spans="2:14" ht="42" customHeight="1" x14ac:dyDescent="0.2">
      <c r="B16" s="27"/>
      <c r="C16" s="27"/>
      <c r="D16" s="28"/>
      <c r="E16" s="13" t="s">
        <v>3</v>
      </c>
      <c r="F16" s="13" t="s">
        <v>7</v>
      </c>
      <c r="G16" s="13" t="s">
        <v>16</v>
      </c>
      <c r="H16" s="13" t="s">
        <v>17</v>
      </c>
      <c r="I16" s="33"/>
      <c r="J16" s="13" t="s">
        <v>3</v>
      </c>
      <c r="K16" s="13" t="s">
        <v>7</v>
      </c>
      <c r="L16" s="13" t="s">
        <v>16</v>
      </c>
      <c r="M16" s="13" t="s">
        <v>17</v>
      </c>
    </row>
    <row r="17" spans="2:13" ht="75.75" customHeight="1" x14ac:dyDescent="0.2">
      <c r="B17" s="4">
        <v>1</v>
      </c>
      <c r="C17" s="2" t="s">
        <v>11</v>
      </c>
      <c r="D17" s="6">
        <v>10</v>
      </c>
      <c r="E17" s="6">
        <v>5</v>
      </c>
      <c r="F17" s="4" t="s">
        <v>14</v>
      </c>
      <c r="G17" s="7"/>
      <c r="H17" s="9">
        <f>G17*E17</f>
        <v>0</v>
      </c>
      <c r="I17" s="33"/>
      <c r="J17" s="6">
        <v>5</v>
      </c>
      <c r="K17" s="4" t="s">
        <v>14</v>
      </c>
      <c r="L17" s="7"/>
      <c r="M17" s="9">
        <f>L17*J17</f>
        <v>0</v>
      </c>
    </row>
    <row r="18" spans="2:13" x14ac:dyDescent="0.2">
      <c r="B18" s="35" t="s">
        <v>18</v>
      </c>
      <c r="C18" s="35"/>
      <c r="D18" s="35"/>
      <c r="E18" s="35"/>
      <c r="F18" s="35"/>
      <c r="G18" s="35"/>
      <c r="H18" s="8">
        <f>SUM(H17)</f>
        <v>0</v>
      </c>
      <c r="I18" s="33"/>
      <c r="J18" s="29"/>
      <c r="K18" s="29"/>
      <c r="L18" s="29"/>
      <c r="M18" s="8">
        <f>SUM(M17)</f>
        <v>0</v>
      </c>
    </row>
    <row r="19" spans="2:13" x14ac:dyDescent="0.2">
      <c r="B19" s="17" t="s">
        <v>5</v>
      </c>
      <c r="C19" s="18"/>
      <c r="D19" s="18"/>
      <c r="E19" s="18"/>
      <c r="F19" s="18"/>
      <c r="G19" s="18"/>
      <c r="H19" s="8">
        <f>H18*0.18</f>
        <v>0</v>
      </c>
      <c r="I19" s="33"/>
      <c r="J19" s="29"/>
      <c r="K19" s="29"/>
      <c r="L19" s="29"/>
      <c r="M19" s="8">
        <f>M18*0.18</f>
        <v>0</v>
      </c>
    </row>
    <row r="20" spans="2:13" x14ac:dyDescent="0.2">
      <c r="B20" s="17" t="s">
        <v>22</v>
      </c>
      <c r="C20" s="18"/>
      <c r="D20" s="18"/>
      <c r="E20" s="18"/>
      <c r="F20" s="18"/>
      <c r="G20" s="18"/>
      <c r="H20" s="8">
        <f>SUM(H18:H19)</f>
        <v>0</v>
      </c>
      <c r="I20" s="34"/>
      <c r="J20" s="29"/>
      <c r="K20" s="29"/>
      <c r="L20" s="29"/>
      <c r="M20" s="8">
        <f>SUM(M18:M19)</f>
        <v>0</v>
      </c>
    </row>
    <row r="21" spans="2:13" x14ac:dyDescent="0.2">
      <c r="B21" s="17" t="s">
        <v>21</v>
      </c>
      <c r="C21" s="18"/>
      <c r="D21" s="18"/>
      <c r="E21" s="18"/>
      <c r="F21" s="18"/>
      <c r="G21" s="18"/>
      <c r="H21" s="14">
        <f>H20+M20</f>
        <v>0</v>
      </c>
      <c r="I21" s="15"/>
      <c r="J21" s="15"/>
      <c r="K21" s="15"/>
      <c r="L21" s="15"/>
      <c r="M21" s="16"/>
    </row>
    <row r="23" spans="2:13" x14ac:dyDescent="0.2">
      <c r="B23" s="19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>
        <f>H12+H21</f>
        <v>0</v>
      </c>
    </row>
    <row r="25" spans="2:13" ht="33" customHeight="1" x14ac:dyDescent="0.2">
      <c r="B25" s="30" t="s">
        <v>23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mergeCells count="34">
    <mergeCell ref="B25:M25"/>
    <mergeCell ref="I4:I11"/>
    <mergeCell ref="I15:I20"/>
    <mergeCell ref="B9:G9"/>
    <mergeCell ref="B10:G10"/>
    <mergeCell ref="B11:G11"/>
    <mergeCell ref="B4:B5"/>
    <mergeCell ref="C4:C5"/>
    <mergeCell ref="D4:D5"/>
    <mergeCell ref="E4:H4"/>
    <mergeCell ref="J11:L11"/>
    <mergeCell ref="J18:L18"/>
    <mergeCell ref="J19:L19"/>
    <mergeCell ref="J20:L20"/>
    <mergeCell ref="B18:G18"/>
    <mergeCell ref="B21:G21"/>
    <mergeCell ref="B2:M2"/>
    <mergeCell ref="B3:M3"/>
    <mergeCell ref="B14:M14"/>
    <mergeCell ref="J4:M4"/>
    <mergeCell ref="B15:B16"/>
    <mergeCell ref="C15:C16"/>
    <mergeCell ref="D15:D16"/>
    <mergeCell ref="E15:H15"/>
    <mergeCell ref="J15:M15"/>
    <mergeCell ref="J9:L9"/>
    <mergeCell ref="J10:L10"/>
    <mergeCell ref="H21:M21"/>
    <mergeCell ref="B12:G12"/>
    <mergeCell ref="H12:M12"/>
    <mergeCell ref="B23:L23"/>
    <mergeCell ref="B19:G19"/>
    <mergeCell ref="B20:G20"/>
    <mergeCell ref="B13:M13"/>
  </mergeCells>
  <hyperlinks>
    <hyperlink ref="B10" r:id="rId1" xr:uid="{00000000-0004-0000-0000-000000000000}"/>
    <hyperlink ref="B11" r:id="rId2" display="GST@ 18%" xr:uid="{00000000-0004-0000-0000-000001000000}"/>
    <hyperlink ref="B12" r:id="rId3" display="GST@ 18%" xr:uid="{00000000-0004-0000-0000-000002000000}"/>
    <hyperlink ref="B19" r:id="rId4" xr:uid="{00000000-0004-0000-0000-000003000000}"/>
    <hyperlink ref="B20" r:id="rId5" display="GST@ 18%" xr:uid="{00000000-0004-0000-0000-000004000000}"/>
    <hyperlink ref="B21" r:id="rId6" display="GST@ 18%" xr:uid="{00000000-0004-0000-0000-000005000000}"/>
  </hyperlinks>
  <pageMargins left="0.51181102362204722" right="0.51181102362204722" top="0.74803149606299213" bottom="0.74803149606299213" header="0.31496062992125984" footer="0.31496062992125984"/>
  <pageSetup paperSize="9" scale="73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2024-06-04T07:45:30Z</cp:lastPrinted>
  <dcterms:created xsi:type="dcterms:W3CDTF">2015-06-05T18:17:20Z</dcterms:created>
  <dcterms:modified xsi:type="dcterms:W3CDTF">2024-06-04T07:45:32Z</dcterms:modified>
</cp:coreProperties>
</file>